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9_OPC2\08_Pole\Documents_NPC\"/>
    </mc:Choice>
  </mc:AlternateContent>
  <bookViews>
    <workbookView xWindow="0" yWindow="0" windowWidth="23040" windowHeight="8040" activeTab="1"/>
  </bookViews>
  <sheets>
    <sheet name="utilisation_fichier" sheetId="2" r:id="rId1"/>
    <sheet name="remise_annuelle_complete" sheetId="1" r:id="rId2"/>
    <sheet name="recap_remise_annuell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A5" i="3" s="1"/>
  <c r="K5" i="1"/>
  <c r="A1" i="3" s="1"/>
  <c r="F26" i="1" l="1"/>
  <c r="A6" i="3" s="1"/>
  <c r="F27" i="1"/>
  <c r="A7" i="3" s="1"/>
  <c r="Q16" i="1"/>
  <c r="A4" i="3" s="1"/>
  <c r="F11" i="1"/>
  <c r="A3" i="3" s="1"/>
  <c r="F10" i="1"/>
  <c r="A2" i="3" s="1"/>
</calcChain>
</file>

<file path=xl/sharedStrings.xml><?xml version="1.0" encoding="utf-8"?>
<sst xmlns="http://schemas.openxmlformats.org/spreadsheetml/2006/main" count="92" uniqueCount="78">
  <si>
    <t>Identification</t>
  </si>
  <si>
    <t>Colonne (par ordre de champs CSV)</t>
  </si>
  <si>
    <t>Code interne AMF</t>
  </si>
  <si>
    <t>ISIN courant de l'OPC - Part principale du produit</t>
  </si>
  <si>
    <t>Code LEI de l'OPC</t>
  </si>
  <si>
    <t>SIREN de la société de gestion</t>
  </si>
  <si>
    <t>Indicateur Hedge Fund</t>
  </si>
  <si>
    <t>Date d'arrêté Mois de fin d'exercice</t>
  </si>
  <si>
    <t>Date de dernière valeur liquidative</t>
  </si>
  <si>
    <t>Périodicité de publication de la valeur liquidative</t>
  </si>
  <si>
    <t>Charges et produits</t>
  </si>
  <si>
    <t>Rubriques Charges</t>
  </si>
  <si>
    <t>Montant Rubrique Charges correspondante</t>
  </si>
  <si>
    <t>Rubriques Produits</t>
  </si>
  <si>
    <t>Montant Rubrique Produits correspondante</t>
  </si>
  <si>
    <t>Totaux des charges et produits par regroupement</t>
  </si>
  <si>
    <t>Charges d'opérations financières</t>
  </si>
  <si>
    <t>Charges d'activités immobilières</t>
  </si>
  <si>
    <t>Charges Cessions d'actifs</t>
  </si>
  <si>
    <t>Charges d'exploitation</t>
  </si>
  <si>
    <t>Charges financières</t>
  </si>
  <si>
    <t>Charges exceptionnelles</t>
  </si>
  <si>
    <t>Somme de toutes les rubriques Charges</t>
  </si>
  <si>
    <t>Produits d'opérations financières</t>
  </si>
  <si>
    <t>Produits d'activités immobilières</t>
  </si>
  <si>
    <t>Produits Cessions d'actifs</t>
  </si>
  <si>
    <t>Produits d'exploitation</t>
  </si>
  <si>
    <t>Produits financiers</t>
  </si>
  <si>
    <t>Produits exceptionnels</t>
  </si>
  <si>
    <t>Somme de toutes les rubriques Produits</t>
  </si>
  <si>
    <t>Résultat net de l'exercice avant compte de régulation</t>
  </si>
  <si>
    <t>Régularisations et résultat régularisé</t>
  </si>
  <si>
    <t>Régularisations des revenus de l'exercice</t>
  </si>
  <si>
    <t>Acomptes sur résultat versés au titre de l'exercice</t>
  </si>
  <si>
    <t>Total des régularisations de type Acomptes ou Régularisations des revenus</t>
  </si>
  <si>
    <t>Résultat de l'exercice prenant en compte le résultat net et les éventuelles régulations</t>
  </si>
  <si>
    <t>Évolution du capital</t>
  </si>
  <si>
    <t>Situation en début d’exercice : Actif net ou Capital</t>
  </si>
  <si>
    <t>Code Rubrique Évolution du capital</t>
  </si>
  <si>
    <t>Montant Rubrique Évolution du capital correspondante</t>
  </si>
  <si>
    <t>Situation en fin d'exercice : Actif net ou Capital</t>
  </si>
  <si>
    <t>N</t>
  </si>
  <si>
    <t>QUO</t>
  </si>
  <si>
    <t>la saisie faite ici est un exemple</t>
  </si>
  <si>
    <t>1) inserer les lignes dans chaque section</t>
  </si>
  <si>
    <t>2) copier la formule en rouge</t>
  </si>
  <si>
    <t>3)rajouter la ligne dans l'onglet recap  pour que ce dernier prenne bien toutes les lignes de votre remise</t>
  </si>
  <si>
    <t xml:space="preserve">Pour plus de détails sur l'utilisation et la création de fichier manuel, merci de vous reporter au cahier des charges informatique sur l'espace OPC2 à l'adresse suivante: </t>
  </si>
  <si>
    <t>https://www.banque-france.fr/statistiques/espace-declarants/obligations-reglementaires/statistiques-monetaires-et-financieres/dispositif-reglementaire-de-la-banque-de-france/projet-opc2-nouveau-dispositif-de-collecte-pour-les-opc</t>
  </si>
  <si>
    <t>l'onglet "recap" reprend les lignes saisies dans chaque sections de l'onglet remise. Copier/coller ces lignes dans un fichier csv et importer le fichier sur le portail onegate</t>
  </si>
  <si>
    <t xml:space="preserve">si vous voulez rajouter des lignes (si vous devez déclarer + de charges ou produits) il faudra </t>
  </si>
  <si>
    <t>formule</t>
  </si>
  <si>
    <t>Date de début d'exercice</t>
  </si>
  <si>
    <t>2023-12-31</t>
  </si>
  <si>
    <t>2023-12-27</t>
  </si>
  <si>
    <t>2022-12-31</t>
  </si>
  <si>
    <t>Revenus nets de l'exercice avant régularisation</t>
  </si>
  <si>
    <t>Revenus nets de l'exercice après régularisation</t>
  </si>
  <si>
    <t>Plus ou moins-values réalisées nettes après régularisation</t>
  </si>
  <si>
    <t>Plus ou moins-values latentes nettes avant régularisation</t>
  </si>
  <si>
    <t>Plus ou moins-values latentes nettes après régularisation</t>
  </si>
  <si>
    <t>Acomptes versés au titre de l'exercice (résultat et +values)</t>
  </si>
  <si>
    <t>Impôt sur le résultat</t>
  </si>
  <si>
    <t>ultat net de l'exercice avant compte de régularisation</t>
  </si>
  <si>
    <t>Résultat net de l'exercice (après régularisation)</t>
  </si>
  <si>
    <t>101C</t>
  </si>
  <si>
    <t>101P</t>
  </si>
  <si>
    <t>102E</t>
  </si>
  <si>
    <t>104E</t>
  </si>
  <si>
    <t>FR0010444752</t>
  </si>
  <si>
    <t>2500.99</t>
  </si>
  <si>
    <t>4500.00</t>
  </si>
  <si>
    <t>111P</t>
  </si>
  <si>
    <t>2000.00</t>
  </si>
  <si>
    <t>110C</t>
  </si>
  <si>
    <t>1000.00</t>
  </si>
  <si>
    <t>1999.01</t>
  </si>
  <si>
    <t>2999.01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</si>
</sst>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"/>
  </numFmts>
  <fonts count="11" x14ac:knownFonts="1">
    <font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1"/>
      <color rgb="FFFF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84F9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E4E4E5"/>
      </left>
      <right style="medium">
        <color rgb="FFE4E4E5"/>
      </right>
      <top style="medium">
        <color rgb="FFE4E4E5"/>
      </top>
      <bottom style="medium">
        <color rgb="FFE4E4E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C0C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quotePrefix="1" applyNumberFormat="1"/>
    <xf numFmtId="0" fontId="8" fillId="0" borderId="0" xfId="0" applyFont="1"/>
    <xf numFmtId="0" fontId="7" fillId="4" borderId="0" xfId="0" applyFont="1" applyFill="1"/>
    <xf numFmtId="0" fontId="7" fillId="4" borderId="0" xfId="0" applyFont="1" applyFill="1" applyBorder="1"/>
    <xf numFmtId="0" fontId="7" fillId="0" borderId="0" xfId="0" applyFont="1"/>
    <xf numFmtId="0" fontId="0" fillId="0" borderId="0" xfId="0" applyFill="1"/>
    <xf numFmtId="0" fontId="9" fillId="0" borderId="0" xfId="0" applyFont="1"/>
    <xf numFmtId="0" fontId="10" fillId="0" borderId="0" xfId="1"/>
    <xf numFmtId="0" fontId="7" fillId="4" borderId="3" xfId="0" applyFont="1" applyFill="1" applyBorder="1"/>
    <xf numFmtId="0" fontId="0" fillId="0" borderId="0" xfId="0" applyAlignment="1">
      <alignment horizontal="right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nque-france.fr/statistiques/espace-declarants/obligations-reglementaires/statistiques-monetaires-et-financieres/dispositif-reglementaire-de-la-banque-de-france/projet-opc2-nouveau-dispositif-de-collecte-pour-les-op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I13" sqref="I13"/>
    </sheetView>
  </sheetViews>
  <sheetFormatPr baseColWidth="10" defaultRowHeight="14.4" x14ac:dyDescent="0.3"/>
  <sheetData>
    <row r="1" spans="1:6" x14ac:dyDescent="0.3">
      <c r="A1" t="s">
        <v>49</v>
      </c>
    </row>
    <row r="2" spans="1:6" x14ac:dyDescent="0.3">
      <c r="A2" s="11" t="s">
        <v>43</v>
      </c>
    </row>
    <row r="3" spans="1:6" x14ac:dyDescent="0.3">
      <c r="A3" s="14" t="s">
        <v>50</v>
      </c>
      <c r="F3" s="15"/>
    </row>
    <row r="4" spans="1:6" x14ac:dyDescent="0.3">
      <c r="A4" s="16" t="s">
        <v>44</v>
      </c>
      <c r="F4" s="15"/>
    </row>
    <row r="5" spans="1:6" x14ac:dyDescent="0.3">
      <c r="A5" t="s">
        <v>45</v>
      </c>
    </row>
    <row r="6" spans="1:6" x14ac:dyDescent="0.3">
      <c r="A6" t="s">
        <v>46</v>
      </c>
    </row>
    <row r="8" spans="1:6" x14ac:dyDescent="0.3">
      <c r="A8" t="s">
        <v>47</v>
      </c>
    </row>
    <row r="9" spans="1:6" x14ac:dyDescent="0.3">
      <c r="A9" s="17" t="s">
        <v>48</v>
      </c>
    </row>
  </sheetData>
  <hyperlinks>
    <hyperlink ref="A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W27"/>
  <sheetViews>
    <sheetView tabSelected="1" workbookViewId="0">
      <selection activeCell="J6" sqref="J6:P6"/>
    </sheetView>
  </sheetViews>
  <sheetFormatPr baseColWidth="10" defaultRowHeight="14.4" x14ac:dyDescent="0.3"/>
  <cols>
    <col min="21" max="21" width="13.6640625" customWidth="1"/>
  </cols>
  <sheetData>
    <row r="2" spans="1:101" ht="15" thickBot="1" x14ac:dyDescent="0.35">
      <c r="A2" s="5" t="s">
        <v>0</v>
      </c>
    </row>
    <row r="3" spans="1:101" ht="14.4" customHeight="1" thickBot="1" x14ac:dyDescent="0.3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3"/>
    </row>
    <row r="4" spans="1:101" ht="83.4" thickBot="1" x14ac:dyDescent="0.35">
      <c r="A4" s="6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52</v>
      </c>
      <c r="H4" s="7" t="s">
        <v>7</v>
      </c>
      <c r="I4" s="7" t="s">
        <v>8</v>
      </c>
      <c r="J4" s="7" t="s">
        <v>9</v>
      </c>
      <c r="K4" s="18" t="s">
        <v>51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4"/>
    </row>
    <row r="5" spans="1:101" ht="15" thickBot="1" x14ac:dyDescent="0.35">
      <c r="A5" s="1"/>
      <c r="B5">
        <v>32095</v>
      </c>
      <c r="C5" t="s">
        <v>69</v>
      </c>
      <c r="E5">
        <v>433975224</v>
      </c>
      <c r="F5" t="s">
        <v>41</v>
      </c>
      <c r="G5" s="10" t="s">
        <v>55</v>
      </c>
      <c r="H5" s="10" t="s">
        <v>53</v>
      </c>
      <c r="I5" s="10" t="s">
        <v>54</v>
      </c>
      <c r="J5" t="s">
        <v>42</v>
      </c>
      <c r="K5" s="12" t="str">
        <f>CONCATENATE("IDENTIFICATION;",B5,";",C5,";",D5,";",E5,";",F5,";",G5,";",H5,";",I5,";",J5)</f>
        <v>IDENTIFICATION;32095;FR0010444752;;433975224;N;2022-12-31;2023-12-31;2023-12-27;QUO</v>
      </c>
      <c r="L5" s="12"/>
      <c r="M5" s="12"/>
      <c r="N5" s="12"/>
      <c r="O5" s="12"/>
      <c r="P5" s="12"/>
    </row>
    <row r="6" spans="1:101" x14ac:dyDescent="0.3">
      <c r="A6" s="27"/>
      <c r="G6" s="10"/>
      <c r="H6" s="10"/>
      <c r="I6" s="10"/>
    </row>
    <row r="7" spans="1:101" ht="15" thickBot="1" x14ac:dyDescent="0.35">
      <c r="A7" s="5" t="s">
        <v>10</v>
      </c>
    </row>
    <row r="8" spans="1:101" ht="14.4" customHeight="1" thickBot="1" x14ac:dyDescent="0.35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3"/>
    </row>
    <row r="9" spans="1:101" ht="69" x14ac:dyDescent="0.3">
      <c r="A9" s="2"/>
      <c r="B9" s="7" t="s">
        <v>11</v>
      </c>
      <c r="C9" s="7" t="s">
        <v>12</v>
      </c>
      <c r="D9" s="7" t="s">
        <v>13</v>
      </c>
      <c r="E9" s="7" t="s">
        <v>14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4"/>
    </row>
    <row r="10" spans="1:101" x14ac:dyDescent="0.3">
      <c r="A10" s="8"/>
      <c r="B10" t="s">
        <v>65</v>
      </c>
      <c r="C10" s="19" t="s">
        <v>70</v>
      </c>
      <c r="D10" t="s">
        <v>66</v>
      </c>
      <c r="E10" s="19" t="s">
        <v>71</v>
      </c>
      <c r="F10" s="12" t="str">
        <f>CONCATENATE("CHARGES_PRODUITS;",B10,";",C10,";",D10,";",E10)</f>
        <v>CHARGES_PRODUITS;101C;2500.99;101P;4500.00</v>
      </c>
      <c r="G10" s="13"/>
      <c r="H10" s="1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</row>
    <row r="11" spans="1:101" x14ac:dyDescent="0.3">
      <c r="A11" s="8"/>
      <c r="B11" t="s">
        <v>74</v>
      </c>
      <c r="C11" s="19" t="s">
        <v>75</v>
      </c>
      <c r="D11" t="s">
        <v>72</v>
      </c>
      <c r="E11" s="19" t="s">
        <v>73</v>
      </c>
      <c r="F11" s="12" t="str">
        <f t="shared" ref="F11" si="0">CONCATENATE("CHARGES_PRODUITS;",B11,";",C11,";",D11,";",E11)</f>
        <v>CHARGES_PRODUITS;110C;1000.00;111P;2000.00</v>
      </c>
      <c r="G11" s="13"/>
      <c r="H11" s="1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</row>
    <row r="12" spans="1:101" x14ac:dyDescent="0.3">
      <c r="A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</row>
    <row r="13" spans="1:101" x14ac:dyDescent="0.3">
      <c r="A13" s="5" t="s">
        <v>15</v>
      </c>
    </row>
    <row r="14" spans="1:101" x14ac:dyDescent="0.3">
      <c r="A14" s="24" t="s">
        <v>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6"/>
    </row>
    <row r="15" spans="1:101" ht="83.4" thickBot="1" x14ac:dyDescent="0.35">
      <c r="A15" s="2"/>
      <c r="B15" s="7" t="s">
        <v>16</v>
      </c>
      <c r="C15" s="7" t="s">
        <v>17</v>
      </c>
      <c r="D15" s="7" t="s">
        <v>18</v>
      </c>
      <c r="E15" s="7" t="s">
        <v>19</v>
      </c>
      <c r="F15" s="7" t="s">
        <v>20</v>
      </c>
      <c r="G15" s="7" t="s">
        <v>21</v>
      </c>
      <c r="H15" s="7" t="s">
        <v>22</v>
      </c>
      <c r="I15" s="7" t="s">
        <v>23</v>
      </c>
      <c r="J15" s="7" t="s">
        <v>24</v>
      </c>
      <c r="K15" s="7" t="s">
        <v>25</v>
      </c>
      <c r="L15" s="7" t="s">
        <v>26</v>
      </c>
      <c r="M15" s="7" t="s">
        <v>27</v>
      </c>
      <c r="N15" s="7" t="s">
        <v>28</v>
      </c>
      <c r="O15" s="7" t="s">
        <v>29</v>
      </c>
      <c r="P15" s="7" t="s">
        <v>30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4"/>
    </row>
    <row r="16" spans="1:101" ht="15" thickBot="1" x14ac:dyDescent="0.35">
      <c r="A16" s="1"/>
      <c r="B16" s="19">
        <v>0</v>
      </c>
      <c r="C16" s="19">
        <v>0</v>
      </c>
      <c r="D16" s="19">
        <v>0</v>
      </c>
      <c r="E16" s="19" t="s">
        <v>70</v>
      </c>
      <c r="F16" s="19">
        <v>0</v>
      </c>
      <c r="G16" s="19">
        <v>0</v>
      </c>
      <c r="H16" s="19" t="s">
        <v>70</v>
      </c>
      <c r="I16" s="19">
        <v>0</v>
      </c>
      <c r="J16" s="19">
        <v>0</v>
      </c>
      <c r="K16" s="19" t="s">
        <v>70</v>
      </c>
      <c r="L16" s="19" t="s">
        <v>71</v>
      </c>
      <c r="M16" s="19">
        <v>0</v>
      </c>
      <c r="N16" s="19">
        <v>0</v>
      </c>
      <c r="O16" s="19">
        <v>0</v>
      </c>
      <c r="P16" s="19" t="s">
        <v>76</v>
      </c>
      <c r="Q16" s="12" t="str">
        <f>CONCATENATE("TOTAUX;",B16,";",C16,";",D16,";",E16,";",F16,";",G16,";",H16,";",I16,";",J16,";",K16,";",L16,";",M16,";",N16,";",O16,";",P16)</f>
        <v>TOTAUX;0;0;0;2500.99;0;0;2500.99;0;0;2500.99;4500.00;0;0;0;1999.01</v>
      </c>
      <c r="R16" s="12"/>
      <c r="S16" s="12"/>
      <c r="T16" s="12"/>
      <c r="U16" s="12"/>
    </row>
    <row r="17" spans="1:100" x14ac:dyDescent="0.3">
      <c r="A17" s="27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100" ht="15" thickBot="1" x14ac:dyDescent="0.35">
      <c r="A18" s="5" t="s">
        <v>31</v>
      </c>
    </row>
    <row r="19" spans="1:100" ht="14.4" customHeight="1" thickBot="1" x14ac:dyDescent="0.35">
      <c r="A19" s="20" t="s">
        <v>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3"/>
    </row>
    <row r="20" spans="1:100" ht="152.4" thickBot="1" x14ac:dyDescent="0.35">
      <c r="A20" s="2"/>
      <c r="B20" s="7" t="s">
        <v>32</v>
      </c>
      <c r="C20" s="7" t="s">
        <v>33</v>
      </c>
      <c r="D20" s="7" t="s">
        <v>34</v>
      </c>
      <c r="E20" s="7" t="s">
        <v>35</v>
      </c>
      <c r="F20" s="7" t="s">
        <v>56</v>
      </c>
      <c r="G20" s="7" t="s">
        <v>57</v>
      </c>
      <c r="H20" s="7" t="s">
        <v>58</v>
      </c>
      <c r="I20" s="7" t="s">
        <v>59</v>
      </c>
      <c r="J20" s="7" t="s">
        <v>60</v>
      </c>
      <c r="K20" s="7" t="s">
        <v>60</v>
      </c>
      <c r="L20" s="7" t="s">
        <v>61</v>
      </c>
      <c r="M20" s="7" t="s">
        <v>62</v>
      </c>
      <c r="N20" s="7" t="s">
        <v>63</v>
      </c>
      <c r="O20" s="7" t="s">
        <v>64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4"/>
    </row>
    <row r="21" spans="1:100" ht="15" thickBot="1" x14ac:dyDescent="0.35">
      <c r="A21" s="1"/>
      <c r="F21" t="s">
        <v>76</v>
      </c>
      <c r="G21" t="s">
        <v>75</v>
      </c>
      <c r="H21" t="s">
        <v>75</v>
      </c>
      <c r="I21" t="s">
        <v>75</v>
      </c>
      <c r="J21">
        <v>0</v>
      </c>
      <c r="K21">
        <v>0</v>
      </c>
      <c r="L21">
        <v>0</v>
      </c>
      <c r="M21">
        <v>0</v>
      </c>
      <c r="N21" t="s">
        <v>77</v>
      </c>
      <c r="O21" t="s">
        <v>73</v>
      </c>
      <c r="P21" s="12" t="str">
        <f>CONCATENATE("REGUL;",B21,";",C21,";",D21,";",E21,";",F21,";",G21,";",H21,";",I21,";",J21,";",K21,";",L21,";",M21,";",N21,";",O21)</f>
        <v>REGUL;;;;;1999.01;1000.00;1000.00;1000.00;0;0;0;0;2999.01;2000.00</v>
      </c>
    </row>
    <row r="22" spans="1:100" x14ac:dyDescent="0.3">
      <c r="A22" s="27"/>
    </row>
    <row r="23" spans="1:100" ht="15" thickBot="1" x14ac:dyDescent="0.35">
      <c r="A23" s="5" t="s">
        <v>36</v>
      </c>
    </row>
    <row r="24" spans="1:100" ht="14.4" customHeight="1" thickBot="1" x14ac:dyDescent="0.35">
      <c r="A24" s="20" t="s">
        <v>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3"/>
    </row>
    <row r="25" spans="1:100" ht="82.8" x14ac:dyDescent="0.3">
      <c r="A25" s="2"/>
      <c r="B25" s="7" t="s">
        <v>37</v>
      </c>
      <c r="C25" s="7" t="s">
        <v>38</v>
      </c>
      <c r="D25" s="7" t="s">
        <v>39</v>
      </c>
      <c r="E25" s="7" t="s">
        <v>40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4"/>
    </row>
    <row r="26" spans="1:100" x14ac:dyDescent="0.3">
      <c r="B26">
        <v>10000</v>
      </c>
      <c r="C26" t="s">
        <v>67</v>
      </c>
      <c r="D26">
        <v>200</v>
      </c>
      <c r="E26">
        <v>10200</v>
      </c>
      <c r="F26" s="12" t="str">
        <f t="shared" ref="F26:F27" si="1">CONCATENATE("EVOL_CAP;",B26,";",C26,";",D26,";",E26)</f>
        <v>EVOL_CAP;10000;102E;200;10200</v>
      </c>
      <c r="G26" s="12"/>
      <c r="H26" s="12"/>
    </row>
    <row r="27" spans="1:100" x14ac:dyDescent="0.3">
      <c r="B27">
        <v>10000</v>
      </c>
      <c r="C27" t="s">
        <v>68</v>
      </c>
      <c r="D27">
        <v>100</v>
      </c>
      <c r="E27">
        <v>10100</v>
      </c>
      <c r="F27" s="12" t="str">
        <f t="shared" si="1"/>
        <v>EVOL_CAP;10000;104E;100;10100</v>
      </c>
      <c r="G27" s="12"/>
      <c r="H27" s="12"/>
    </row>
  </sheetData>
  <mergeCells count="5">
    <mergeCell ref="A3:CV3"/>
    <mergeCell ref="A8:CV8"/>
    <mergeCell ref="A14:CV14"/>
    <mergeCell ref="A19:CV19"/>
    <mergeCell ref="A24:CV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5" sqref="A5"/>
    </sheetView>
  </sheetViews>
  <sheetFormatPr baseColWidth="10" defaultRowHeight="14.4" x14ac:dyDescent="0.3"/>
  <sheetData>
    <row r="1" spans="1:1" x14ac:dyDescent="0.3">
      <c r="A1" t="str">
        <f>remise_annuelle_complete!K5</f>
        <v>IDENTIFICATION;32095;FR0010444752;;433975224;N;2022-12-31;2023-12-31;2023-12-27;QUO</v>
      </c>
    </row>
    <row r="2" spans="1:1" x14ac:dyDescent="0.3">
      <c r="A2" t="str">
        <f>remise_annuelle_complete!F10</f>
        <v>CHARGES_PRODUITS;101C;2500.99;101P;4500.00</v>
      </c>
    </row>
    <row r="3" spans="1:1" x14ac:dyDescent="0.3">
      <c r="A3" t="str">
        <f>remise_annuelle_complete!F11</f>
        <v>CHARGES_PRODUITS;110C;1000.00;111P;2000.00</v>
      </c>
    </row>
    <row r="4" spans="1:1" x14ac:dyDescent="0.3">
      <c r="A4" t="str">
        <f>remise_annuelle_complete!Q16</f>
        <v>TOTAUX;0;0;0;2500.99;0;0;2500.99;0;0;2500.99;4500.00;0;0;0;1999.01</v>
      </c>
    </row>
    <row r="5" spans="1:1" x14ac:dyDescent="0.3">
      <c r="A5" t="str">
        <f>remise_annuelle_complete!P21</f>
        <v>REGUL;;;;;1999.01;1000.00;1000.00;1000.00;0;0;0;0;2999.01;2000.00</v>
      </c>
    </row>
    <row r="6" spans="1:1" x14ac:dyDescent="0.3">
      <c r="A6" t="str">
        <f>remise_annuelle_complete!F26</f>
        <v>EVOL_CAP;10000;102E;200;10200</v>
      </c>
    </row>
    <row r="7" spans="1:1" x14ac:dyDescent="0.3">
      <c r="A7" t="str">
        <f>remise_annuelle_complete!F27</f>
        <v>EVOL_CAP;10000;104E;100;10100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utilisation_fichier</vt:lpstr>
      <vt:lpstr>remise_annuelle_complete</vt:lpstr>
      <vt:lpstr>recap_remise_annuelle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GOFF Jean-Luc (UA 2521)</dc:creator>
  <cp:lastModifiedBy>HORLING Valérie (DGSEI DSMF)</cp:lastModifiedBy>
  <dcterms:created xsi:type="dcterms:W3CDTF">2021-06-09T09:01:55Z</dcterms:created>
  <dcterms:modified xsi:type="dcterms:W3CDTF">2024-07-15T09:54:36Z</dcterms:modified>
</cp:coreProperties>
</file>